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mon\Desktop\"/>
    </mc:Choice>
  </mc:AlternateContent>
  <xr:revisionPtr revIDLastSave="0" documentId="13_ncr:1_{5DA14D05-4A7A-4845-A36D-871EBB22E257}" xr6:coauthVersionLast="36" xr6:coauthVersionMax="36" xr10:uidLastSave="{00000000-0000-0000-0000-000000000000}"/>
  <bookViews>
    <workbookView xWindow="0" yWindow="0" windowWidth="28800" windowHeight="11760" xr2:uid="{7844C13F-372C-4B52-8583-92231D9AB330}"/>
  </bookViews>
  <sheets>
    <sheet name="Sheet1" sheetId="1" r:id="rId1"/>
  </sheets>
  <definedNames>
    <definedName name="_xlnm.Print_Area" localSheetId="0">Sheet1!$A$1:$G$46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19" i="1" l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3" i="1" l="1"/>
  <c r="O3" i="1"/>
  <c r="N22" i="1" s="1"/>
  <c r="F22" i="1" s="1"/>
</calcChain>
</file>

<file path=xl/sharedStrings.xml><?xml version="1.0" encoding="utf-8"?>
<sst xmlns="http://schemas.openxmlformats.org/spreadsheetml/2006/main" count="103" uniqueCount="57">
  <si>
    <t>やわらか鮭とば　46g</t>
  </si>
  <si>
    <t>ししゃも燻製 65g</t>
  </si>
  <si>
    <t>やわらか帆立貝120g</t>
  </si>
  <si>
    <t>チーズいか 46g</t>
  </si>
  <si>
    <t>商品名</t>
    <rPh sb="0" eb="3">
      <t>ショウヒンメイ</t>
    </rPh>
    <phoneticPr fontId="2"/>
  </si>
  <si>
    <t>3980円セット</t>
    <rPh sb="4" eb="5">
      <t>エン</t>
    </rPh>
    <phoneticPr fontId="2"/>
  </si>
  <si>
    <t>6980円セット</t>
    <rPh sb="4" eb="5">
      <t>エン</t>
    </rPh>
    <phoneticPr fontId="2"/>
  </si>
  <si>
    <t>9980円セット</t>
    <rPh sb="4" eb="5">
      <t>エン</t>
    </rPh>
    <phoneticPr fontId="2"/>
  </si>
  <si>
    <t>函館こがね 220g</t>
    <phoneticPr fontId="2"/>
  </si>
  <si>
    <t>函館こがね 100g</t>
    <phoneticPr fontId="2"/>
  </si>
  <si>
    <t>いか丸ごと 220g</t>
    <phoneticPr fontId="2"/>
  </si>
  <si>
    <t>いか丸ごと 100g</t>
    <phoneticPr fontId="2"/>
  </si>
  <si>
    <t>鮭とば（棒）210g</t>
    <phoneticPr fontId="2"/>
  </si>
  <si>
    <t>ホタテ貝　みみ 96g</t>
    <phoneticPr fontId="2"/>
  </si>
  <si>
    <t xml:space="preserve">焼ししゃも 140g  </t>
    <phoneticPr fontId="2"/>
  </si>
  <si>
    <t>鮭とばチップス 80g</t>
    <phoneticPr fontId="2"/>
  </si>
  <si>
    <t>ほたて焼ひも 130g</t>
    <phoneticPr fontId="2"/>
  </si>
  <si>
    <t>オホーツクサーモン 115g</t>
    <phoneticPr fontId="2"/>
  </si>
  <si>
    <t>たこくん 85g</t>
  </si>
  <si>
    <t>みりんたこ 76g</t>
  </si>
  <si>
    <t>浜焼き帆立貝 90g</t>
  </si>
  <si>
    <t>黒煎り大豆 400g</t>
  </si>
  <si>
    <t>皮付甘酢なんこつ 80g</t>
  </si>
  <si>
    <t>味付焼なんこつ 100g</t>
  </si>
  <si>
    <t>ほっけ燻製スティック 70g</t>
  </si>
  <si>
    <t>辛子明太味さきいか 50g</t>
  </si>
  <si>
    <t>焼きいかくん 68g</t>
  </si>
  <si>
    <t>手が出るやわらかくん 60g</t>
  </si>
  <si>
    <t>ほたて焼ひも 60g</t>
  </si>
  <si>
    <t>いかくんスティック 110g</t>
  </si>
  <si>
    <t>黒豆しぼり甘納豆 140g</t>
  </si>
  <si>
    <t>価格</t>
    <rPh sb="0" eb="2">
      <t>カカク</t>
    </rPh>
    <phoneticPr fontId="2"/>
  </si>
  <si>
    <t>数量</t>
    <rPh sb="0" eb="2">
      <t>スウリョウ</t>
    </rPh>
    <phoneticPr fontId="2"/>
  </si>
  <si>
    <t>◆注文書</t>
    <rPh sb="1" eb="4">
      <t>チュウモンショ</t>
    </rPh>
    <phoneticPr fontId="2"/>
  </si>
  <si>
    <t>＜ご注文商品と数量＞</t>
    <rPh sb="2" eb="4">
      <t>チュウモン</t>
    </rPh>
    <rPh sb="4" eb="6">
      <t>ショウヒン</t>
    </rPh>
    <rPh sb="7" eb="9">
      <t>スウリョウ</t>
    </rPh>
    <phoneticPr fontId="2"/>
  </si>
  <si>
    <t>＜ご注文者様情報＞</t>
    <rPh sb="2" eb="4">
      <t>チュウモン</t>
    </rPh>
    <rPh sb="4" eb="6">
      <t>シャサマ</t>
    </rPh>
    <rPh sb="6" eb="8">
      <t>ジョウホウ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</si>
  <si>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</si>
  <si>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</si>
  <si>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ご住所</t>
    <phoneticPr fontId="2"/>
  </si>
  <si>
    <t>〒</t>
    <phoneticPr fontId="2"/>
  </si>
  <si>
    <t>メールアドレス：</t>
    <phoneticPr fontId="2"/>
  </si>
  <si>
    <t>＜その他ご要望＞　</t>
    <rPh sb="3" eb="4">
      <t>タ</t>
    </rPh>
    <rPh sb="5" eb="7">
      <t>ヨウボウ</t>
    </rPh>
    <phoneticPr fontId="2"/>
  </si>
  <si>
    <t>＜お支払い方法＞</t>
    <rPh sb="2" eb="4">
      <t>シハラ</t>
    </rPh>
    <rPh sb="5" eb="7">
      <t>ホウホウ</t>
    </rPh>
    <phoneticPr fontId="2"/>
  </si>
  <si>
    <t>基本的には「代金引換」となります。弊社直接納品の場合には「PAYPAY」でのお支払いも可能です。</t>
    <rPh sb="0" eb="3">
      <t>キホンテキ</t>
    </rPh>
    <rPh sb="6" eb="8">
      <t>ダイキン</t>
    </rPh>
    <rPh sb="8" eb="10">
      <t>ヒキカエ</t>
    </rPh>
    <rPh sb="17" eb="19">
      <t>ヘイシャ</t>
    </rPh>
    <rPh sb="19" eb="21">
      <t>チョクセツ</t>
    </rPh>
    <rPh sb="21" eb="23">
      <t>ノウヒン</t>
    </rPh>
    <rPh sb="24" eb="26">
      <t>バアイ</t>
    </rPh>
    <rPh sb="39" eb="41">
      <t>シハラ</t>
    </rPh>
    <rPh sb="43" eb="45">
      <t>カノウ</t>
    </rPh>
    <phoneticPr fontId="2"/>
  </si>
  <si>
    <r>
      <t>＜お届け先情報＞</t>
    </r>
    <r>
      <rPr>
        <sz val="11"/>
        <color theme="1"/>
        <rFont val="游ゴシック"/>
        <family val="3"/>
        <charset val="128"/>
        <scheme val="minor"/>
      </rPr>
      <t>　</t>
    </r>
    <r>
      <rPr>
        <sz val="9"/>
        <color theme="1"/>
        <rFont val="游ゴシック"/>
        <family val="3"/>
        <charset val="128"/>
        <scheme val="minor"/>
      </rPr>
      <t>注文者と同じ場合は不要です</t>
    </r>
    <rPh sb="2" eb="3">
      <t>トド</t>
    </rPh>
    <rPh sb="4" eb="5">
      <t>サキ</t>
    </rPh>
    <rPh sb="5" eb="7">
      <t>ジョウホウ</t>
    </rPh>
    <rPh sb="9" eb="11">
      <t>チュウモン</t>
    </rPh>
    <rPh sb="11" eb="12">
      <t>シャ</t>
    </rPh>
    <rPh sb="13" eb="14">
      <t>オナ</t>
    </rPh>
    <rPh sb="15" eb="17">
      <t>バアイ</t>
    </rPh>
    <rPh sb="18" eb="20">
      <t>フヨウ</t>
    </rPh>
    <phoneticPr fontId="2"/>
  </si>
  <si>
    <t>(有)西日本食品サービス　〒721-0955 広島県福山市新涯町4-9-3 TEL 084-954-0615 FAX 084-954-5107</t>
    <rPh sb="0" eb="12">
      <t>ニシニホン</t>
    </rPh>
    <rPh sb="23" eb="26">
      <t>ヒロシマケン</t>
    </rPh>
    <rPh sb="26" eb="29">
      <t>フクヤマシ</t>
    </rPh>
    <rPh sb="29" eb="32">
      <t>シンガイチョウ</t>
    </rPh>
    <phoneticPr fontId="2"/>
  </si>
  <si>
    <t>合計金額</t>
    <rPh sb="0" eb="2">
      <t>ゴウケイ</t>
    </rPh>
    <rPh sb="2" eb="4">
      <t>キンガク</t>
    </rPh>
    <phoneticPr fontId="2"/>
  </si>
  <si>
    <t>金額</t>
    <rPh sb="0" eb="2">
      <t>キンガク</t>
    </rPh>
    <phoneticPr fontId="2"/>
  </si>
  <si>
    <t>＜注意＞お届け先によっては別途送料が発生する場合がございます。</t>
    <rPh sb="1" eb="3">
      <t>チュウイ</t>
    </rPh>
    <rPh sb="5" eb="6">
      <t>トド</t>
    </rPh>
    <rPh sb="7" eb="8">
      <t>サキ</t>
    </rPh>
    <rPh sb="13" eb="15">
      <t>ベット</t>
    </rPh>
    <rPh sb="15" eb="17">
      <t>ソウリョウ</t>
    </rPh>
    <rPh sb="18" eb="20">
      <t>ハッセイ</t>
    </rPh>
    <rPh sb="22" eb="24">
      <t>バアイ</t>
    </rPh>
    <phoneticPr fontId="2"/>
  </si>
  <si>
    <t>訳あり専用ショップページ（BASEショップ）　https://marumarutai.base.shop</t>
    <rPh sb="0" eb="1">
      <t>ワケ</t>
    </rPh>
    <rPh sb="3" eb="5">
      <t>センヨウ</t>
    </rPh>
    <phoneticPr fontId="2"/>
  </si>
  <si>
    <t>希望時間：□午前　□14：00～16：00　□16：00～18：00　□18：00～21：00</t>
    <phoneticPr fontId="2"/>
  </si>
  <si>
    <t>希望日時：　　月　　日　　　　　　　</t>
    <rPh sb="0" eb="2">
      <t>キボウ</t>
    </rPh>
    <rPh sb="2" eb="4">
      <t>ニチジ</t>
    </rPh>
    <rPh sb="7" eb="8">
      <t>ツキ</t>
    </rPh>
    <rPh sb="10" eb="11">
      <t>ヒ</t>
    </rPh>
    <phoneticPr fontId="2"/>
  </si>
  <si>
    <t>http://marumaru.co.jp/shop/</t>
    <phoneticPr fontId="2"/>
  </si>
  <si>
    <t>FAX 084-954-5107</t>
    <phoneticPr fontId="2"/>
  </si>
  <si>
    <t>若布（わかめ)大豆 150g</t>
    <phoneticPr fontId="2"/>
  </si>
  <si>
    <t>紫蘇（しそ)大豆 150g</t>
    <phoneticPr fontId="2"/>
  </si>
  <si>
    <t>送料（3,980円以上無料）</t>
    <rPh sb="0" eb="2">
      <t>ソウリョウ</t>
    </rPh>
    <rPh sb="4" eb="9">
      <t>９８０エン</t>
    </rPh>
    <rPh sb="9" eb="11">
      <t>イジョウ</t>
    </rPh>
    <rPh sb="11" eb="13">
      <t>ムリョウ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</si>
</sst>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0"/>
      <name val="游ゴシック"/>
      <family val="2"/>
      <charset val="128"/>
      <scheme val="minor"/>
    </font>
    <font>
      <sz val="16"/>
      <color theme="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38" fontId="4" fillId="0" borderId="4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5" fillId="0" borderId="6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right" vertical="center"/>
    </xf>
    <xf numFmtId="0" fontId="9" fillId="0" borderId="8" xfId="0" applyFont="1" applyBorder="1">
      <alignment vertical="center"/>
    </xf>
    <xf numFmtId="0" fontId="0" fillId="0" borderId="0" xfId="0" applyBorder="1">
      <alignment vertical="center"/>
    </xf>
    <xf numFmtId="0" fontId="10" fillId="0" borderId="8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15" xfId="0" applyFont="1" applyBorder="1">
      <alignment vertical="center"/>
    </xf>
    <xf numFmtId="0" fontId="0" fillId="0" borderId="10" xfId="0" applyBorder="1" applyAlignment="1">
      <alignment horizontal="right" vertical="center"/>
    </xf>
    <xf numFmtId="0" fontId="10" fillId="0" borderId="16" xfId="0" applyFont="1" applyBorder="1">
      <alignment vertical="center"/>
    </xf>
    <xf numFmtId="0" fontId="10" fillId="0" borderId="17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4" fillId="2" borderId="0" xfId="0" applyFont="1" applyFill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0" fillId="0" borderId="5" xfId="0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16" fillId="2" borderId="0" xfId="0" applyFont="1" applyFill="1" applyAlignment="1"/>
    <xf numFmtId="38" fontId="4" fillId="0" borderId="2" xfId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8" fontId="0" fillId="0" borderId="6" xfId="0" applyNumberFormat="1" applyBorder="1">
      <alignment vertical="center"/>
    </xf>
    <xf numFmtId="38" fontId="4" fillId="0" borderId="26" xfId="1" applyFont="1" applyBorder="1" applyAlignment="1" applyProtection="1">
      <alignment horizontal="center" vertical="center"/>
      <protection locked="0"/>
    </xf>
    <xf numFmtId="38" fontId="4" fillId="0" borderId="25" xfId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4" fillId="0" borderId="26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71BF5-8069-4A03-AE63-2C5A3B910E73}">
  <sheetPr>
    <pageSetUpPr fitToPage="1"/>
  </sheetPr>
  <dimension ref="A1:O45"/>
  <sheetViews>
    <sheetView showGridLines="0" tabSelected="1" workbookViewId="0"/>
  </sheetViews>
  <sheetFormatPr defaultRowHeight="18.75" x14ac:dyDescent="0.4"/>
  <cols>
    <col min="1" max="1" width="26.25" customWidth="1"/>
    <col min="2" max="2" width="6" bestFit="1" customWidth="1"/>
    <col min="3" max="3" width="9.875" customWidth="1"/>
    <col min="4" max="4" width="1.125" customWidth="1"/>
    <col min="5" max="5" width="26.25" customWidth="1"/>
    <col min="6" max="6" width="6" customWidth="1"/>
    <col min="7" max="7" width="9.875" customWidth="1"/>
    <col min="9" max="9" width="26.25" hidden="1" customWidth="1"/>
    <col min="10" max="10" width="6" hidden="1" customWidth="1"/>
    <col min="11" max="11" width="9.75" hidden="1" customWidth="1"/>
    <col min="12" max="12" width="1.125" hidden="1" customWidth="1"/>
    <col min="13" max="13" width="26.25" hidden="1" customWidth="1"/>
    <col min="14" max="14" width="6" hidden="1" customWidth="1"/>
    <col min="15" max="15" width="9.75" hidden="1" customWidth="1"/>
  </cols>
  <sheetData>
    <row r="1" spans="1:15" ht="24" x14ac:dyDescent="0.25">
      <c r="A1" s="24" t="s">
        <v>33</v>
      </c>
      <c r="B1" s="25"/>
      <c r="C1" s="36" t="s">
        <v>52</v>
      </c>
      <c r="D1" s="25"/>
      <c r="E1" s="25"/>
      <c r="F1" s="25"/>
      <c r="G1" s="26" t="s">
        <v>53</v>
      </c>
    </row>
    <row r="2" spans="1:15" ht="7.5" customHeight="1" x14ac:dyDescent="0.4">
      <c r="A2" s="11"/>
      <c r="B2" s="12"/>
      <c r="C2" s="12"/>
      <c r="D2" s="12"/>
      <c r="E2" s="12"/>
      <c r="F2" s="12"/>
      <c r="G2" s="13"/>
    </row>
    <row r="3" spans="1:15" ht="19.5" thickBot="1" x14ac:dyDescent="0.45">
      <c r="A3" s="23" t="s">
        <v>34</v>
      </c>
      <c r="K3">
        <f>SUM(K5:K22)</f>
        <v>0</v>
      </c>
      <c r="O3">
        <f>SUM(O5:O21)</f>
        <v>0</v>
      </c>
    </row>
    <row r="4" spans="1:15" ht="19.5" thickBot="1" x14ac:dyDescent="0.45">
      <c r="A4" s="5" t="s">
        <v>4</v>
      </c>
      <c r="B4" s="6" t="s">
        <v>31</v>
      </c>
      <c r="C4" s="9" t="s">
        <v>32</v>
      </c>
      <c r="E4" s="5" t="s">
        <v>4</v>
      </c>
      <c r="F4" s="6" t="s">
        <v>31</v>
      </c>
      <c r="G4" s="9" t="s">
        <v>32</v>
      </c>
      <c r="I4" s="5" t="s">
        <v>4</v>
      </c>
      <c r="J4" s="6" t="s">
        <v>31</v>
      </c>
      <c r="K4" s="9" t="s">
        <v>47</v>
      </c>
      <c r="M4" s="5" t="s">
        <v>4</v>
      </c>
      <c r="N4" s="6" t="s">
        <v>31</v>
      </c>
      <c r="O4" s="9" t="s">
        <v>47</v>
      </c>
    </row>
    <row r="5" spans="1:15" ht="19.5" x14ac:dyDescent="0.4">
      <c r="A5" s="1" t="s">
        <v>5</v>
      </c>
      <c r="B5" s="10">
        <v>3980</v>
      </c>
      <c r="C5" s="32"/>
      <c r="E5" s="2" t="s">
        <v>20</v>
      </c>
      <c r="F5" s="4">
        <v>500</v>
      </c>
      <c r="G5" s="33"/>
      <c r="I5" s="1" t="s">
        <v>5</v>
      </c>
      <c r="J5" s="10">
        <v>3980</v>
      </c>
      <c r="K5" s="8" t="str">
        <f>IF($C5="","",$B5*C5)</f>
        <v/>
      </c>
      <c r="M5" s="2" t="s">
        <v>20</v>
      </c>
      <c r="N5" s="4">
        <v>500</v>
      </c>
      <c r="O5" s="7" t="str">
        <f>IF($G5="","",$F5*G5)</f>
        <v/>
      </c>
    </row>
    <row r="6" spans="1:15" ht="19.5" x14ac:dyDescent="0.4">
      <c r="A6" s="2" t="s">
        <v>6</v>
      </c>
      <c r="B6" s="4">
        <v>6980</v>
      </c>
      <c r="C6" s="33"/>
      <c r="E6" s="2"/>
      <c r="F6" s="4"/>
      <c r="G6" s="33"/>
      <c r="I6" s="2" t="s">
        <v>6</v>
      </c>
      <c r="J6" s="4">
        <v>6980</v>
      </c>
      <c r="K6" s="7" t="str">
        <f t="shared" ref="K6:K22" si="0">IF($C6="","",$B6*C6)</f>
        <v/>
      </c>
      <c r="M6" s="2"/>
      <c r="N6" s="4"/>
      <c r="O6" s="7" t="str">
        <f t="shared" ref="O6:O19" si="1">IF($G6="","",$F6*G6)</f>
        <v/>
      </c>
    </row>
    <row r="7" spans="1:15" ht="19.5" x14ac:dyDescent="0.4">
      <c r="A7" s="2" t="s">
        <v>7</v>
      </c>
      <c r="B7" s="4">
        <v>9980</v>
      </c>
      <c r="C7" s="33"/>
      <c r="E7" s="2" t="s">
        <v>2</v>
      </c>
      <c r="F7" s="4">
        <v>330</v>
      </c>
      <c r="G7" s="33"/>
      <c r="I7" s="2" t="s">
        <v>7</v>
      </c>
      <c r="J7" s="4">
        <v>9980</v>
      </c>
      <c r="K7" s="7" t="str">
        <f t="shared" si="0"/>
        <v/>
      </c>
      <c r="M7" s="2" t="s">
        <v>2</v>
      </c>
      <c r="N7" s="4">
        <v>330</v>
      </c>
      <c r="O7" s="7" t="str">
        <f t="shared" si="1"/>
        <v/>
      </c>
    </row>
    <row r="8" spans="1:15" ht="19.5" x14ac:dyDescent="0.4">
      <c r="A8" s="2" t="s">
        <v>8</v>
      </c>
      <c r="B8" s="4">
        <v>1100</v>
      </c>
      <c r="C8" s="33"/>
      <c r="E8" s="2" t="s">
        <v>21</v>
      </c>
      <c r="F8" s="4">
        <v>950</v>
      </c>
      <c r="G8" s="33"/>
      <c r="I8" s="2" t="s">
        <v>8</v>
      </c>
      <c r="J8" s="4">
        <v>1100</v>
      </c>
      <c r="K8" s="7" t="str">
        <f t="shared" si="0"/>
        <v/>
      </c>
      <c r="M8" s="2" t="s">
        <v>21</v>
      </c>
      <c r="N8" s="4">
        <v>950</v>
      </c>
      <c r="O8" s="7" t="str">
        <f t="shared" si="1"/>
        <v/>
      </c>
    </row>
    <row r="9" spans="1:15" ht="19.5" x14ac:dyDescent="0.4">
      <c r="A9" s="2" t="s">
        <v>9</v>
      </c>
      <c r="B9" s="4">
        <v>550</v>
      </c>
      <c r="C9" s="33"/>
      <c r="E9" s="2" t="s">
        <v>22</v>
      </c>
      <c r="F9" s="4">
        <v>250</v>
      </c>
      <c r="G9" s="33"/>
      <c r="I9" s="2" t="s">
        <v>9</v>
      </c>
      <c r="J9" s="4">
        <v>550</v>
      </c>
      <c r="K9" s="7" t="str">
        <f t="shared" si="0"/>
        <v/>
      </c>
      <c r="M9" s="2" t="s">
        <v>22</v>
      </c>
      <c r="N9" s="4">
        <v>250</v>
      </c>
      <c r="O9" s="7" t="str">
        <f t="shared" si="1"/>
        <v/>
      </c>
    </row>
    <row r="10" spans="1:15" ht="19.5" x14ac:dyDescent="0.4">
      <c r="A10" s="2" t="s">
        <v>10</v>
      </c>
      <c r="B10" s="4">
        <v>1000</v>
      </c>
      <c r="C10" s="33"/>
      <c r="E10" s="2" t="s">
        <v>23</v>
      </c>
      <c r="F10" s="4">
        <v>250</v>
      </c>
      <c r="G10" s="33"/>
      <c r="I10" s="2" t="s">
        <v>10</v>
      </c>
      <c r="J10" s="4">
        <v>1000</v>
      </c>
      <c r="K10" s="7" t="str">
        <f t="shared" si="0"/>
        <v/>
      </c>
      <c r="M10" s="2" t="s">
        <v>23</v>
      </c>
      <c r="N10" s="4">
        <v>250</v>
      </c>
      <c r="O10" s="7" t="str">
        <f t="shared" si="1"/>
        <v/>
      </c>
    </row>
    <row r="11" spans="1:15" ht="19.5" x14ac:dyDescent="0.4">
      <c r="A11" s="2" t="s">
        <v>11</v>
      </c>
      <c r="B11" s="4">
        <v>500</v>
      </c>
      <c r="C11" s="33"/>
      <c r="E11" s="2" t="s">
        <v>24</v>
      </c>
      <c r="F11" s="4">
        <v>250</v>
      </c>
      <c r="G11" s="33"/>
      <c r="I11" s="2" t="s">
        <v>11</v>
      </c>
      <c r="J11" s="4">
        <v>500</v>
      </c>
      <c r="K11" s="7" t="str">
        <f t="shared" si="0"/>
        <v/>
      </c>
      <c r="M11" s="2" t="s">
        <v>24</v>
      </c>
      <c r="N11" s="4">
        <v>250</v>
      </c>
      <c r="O11" s="7" t="str">
        <f t="shared" si="1"/>
        <v/>
      </c>
    </row>
    <row r="12" spans="1:15" ht="19.5" x14ac:dyDescent="0.4">
      <c r="A12" s="2" t="s">
        <v>12</v>
      </c>
      <c r="B12" s="4">
        <v>990</v>
      </c>
      <c r="C12" s="33"/>
      <c r="E12" s="2" t="s">
        <v>25</v>
      </c>
      <c r="F12" s="4">
        <v>130</v>
      </c>
      <c r="G12" s="33"/>
      <c r="I12" s="2" t="s">
        <v>12</v>
      </c>
      <c r="J12" s="4">
        <v>990</v>
      </c>
      <c r="K12" s="7" t="str">
        <f t="shared" si="0"/>
        <v/>
      </c>
      <c r="M12" s="2" t="s">
        <v>25</v>
      </c>
      <c r="N12" s="4">
        <v>130</v>
      </c>
      <c r="O12" s="7" t="str">
        <f t="shared" si="1"/>
        <v/>
      </c>
    </row>
    <row r="13" spans="1:15" ht="19.5" x14ac:dyDescent="0.4">
      <c r="A13" s="2" t="s">
        <v>0</v>
      </c>
      <c r="B13" s="4">
        <v>330</v>
      </c>
      <c r="C13" s="33"/>
      <c r="E13" s="2" t="s">
        <v>3</v>
      </c>
      <c r="F13" s="4">
        <v>250</v>
      </c>
      <c r="G13" s="33"/>
      <c r="I13" s="2" t="s">
        <v>0</v>
      </c>
      <c r="J13" s="4">
        <v>330</v>
      </c>
      <c r="K13" s="7" t="str">
        <f t="shared" si="0"/>
        <v/>
      </c>
      <c r="M13" s="2" t="s">
        <v>3</v>
      </c>
      <c r="N13" s="4">
        <v>250</v>
      </c>
      <c r="O13" s="7" t="str">
        <f t="shared" si="1"/>
        <v/>
      </c>
    </row>
    <row r="14" spans="1:15" ht="19.5" x14ac:dyDescent="0.4">
      <c r="A14" s="2" t="s">
        <v>13</v>
      </c>
      <c r="B14" s="4">
        <v>450</v>
      </c>
      <c r="C14" s="33"/>
      <c r="E14" s="2" t="s">
        <v>26</v>
      </c>
      <c r="F14" s="4">
        <v>250</v>
      </c>
      <c r="G14" s="33"/>
      <c r="I14" s="2" t="s">
        <v>13</v>
      </c>
      <c r="J14" s="4">
        <v>450</v>
      </c>
      <c r="K14" s="7" t="str">
        <f t="shared" si="0"/>
        <v/>
      </c>
      <c r="M14" s="2" t="s">
        <v>26</v>
      </c>
      <c r="N14" s="4">
        <v>250</v>
      </c>
      <c r="O14" s="7" t="str">
        <f t="shared" si="1"/>
        <v/>
      </c>
    </row>
    <row r="15" spans="1:15" ht="19.5" x14ac:dyDescent="0.4">
      <c r="A15" s="2" t="s">
        <v>16</v>
      </c>
      <c r="B15" s="4">
        <v>450</v>
      </c>
      <c r="C15" s="33"/>
      <c r="E15" s="2" t="s">
        <v>27</v>
      </c>
      <c r="F15" s="4">
        <v>250</v>
      </c>
      <c r="G15" s="33"/>
      <c r="I15" s="2" t="s">
        <v>16</v>
      </c>
      <c r="J15" s="4">
        <v>450</v>
      </c>
      <c r="K15" s="7" t="str">
        <f t="shared" si="0"/>
        <v/>
      </c>
      <c r="M15" s="2" t="s">
        <v>27</v>
      </c>
      <c r="N15" s="4">
        <v>250</v>
      </c>
      <c r="O15" s="7" t="str">
        <f t="shared" si="1"/>
        <v/>
      </c>
    </row>
    <row r="16" spans="1:15" ht="19.5" x14ac:dyDescent="0.4">
      <c r="A16" s="2" t="s">
        <v>17</v>
      </c>
      <c r="B16" s="4">
        <v>600</v>
      </c>
      <c r="C16" s="33"/>
      <c r="E16" s="2" t="s">
        <v>28</v>
      </c>
      <c r="F16" s="4">
        <v>250</v>
      </c>
      <c r="G16" s="33"/>
      <c r="I16" s="2" t="s">
        <v>17</v>
      </c>
      <c r="J16" s="4">
        <v>600</v>
      </c>
      <c r="K16" s="7" t="str">
        <f t="shared" si="0"/>
        <v/>
      </c>
      <c r="M16" s="2" t="s">
        <v>28</v>
      </c>
      <c r="N16" s="4">
        <v>250</v>
      </c>
      <c r="O16" s="7" t="str">
        <f t="shared" si="1"/>
        <v/>
      </c>
    </row>
    <row r="17" spans="1:15" ht="19.5" x14ac:dyDescent="0.4">
      <c r="A17" s="2" t="s">
        <v>15</v>
      </c>
      <c r="B17" s="4">
        <v>400</v>
      </c>
      <c r="C17" s="33"/>
      <c r="E17" s="2" t="s">
        <v>29</v>
      </c>
      <c r="F17" s="4">
        <v>250</v>
      </c>
      <c r="G17" s="33"/>
      <c r="I17" s="2" t="s">
        <v>15</v>
      </c>
      <c r="J17" s="4">
        <v>400</v>
      </c>
      <c r="K17" s="7" t="str">
        <f t="shared" si="0"/>
        <v/>
      </c>
      <c r="M17" s="2" t="s">
        <v>29</v>
      </c>
      <c r="N17" s="4">
        <v>250</v>
      </c>
      <c r="O17" s="7" t="str">
        <f t="shared" si="1"/>
        <v/>
      </c>
    </row>
    <row r="18" spans="1:15" ht="19.5" x14ac:dyDescent="0.4">
      <c r="A18" s="2"/>
      <c r="B18" s="4"/>
      <c r="C18" s="33"/>
      <c r="E18" s="2" t="s">
        <v>30</v>
      </c>
      <c r="F18" s="4">
        <v>250</v>
      </c>
      <c r="G18" s="33"/>
      <c r="I18" s="2"/>
      <c r="J18" s="4"/>
      <c r="K18" s="7" t="str">
        <f t="shared" si="0"/>
        <v/>
      </c>
      <c r="M18" s="2" t="s">
        <v>30</v>
      </c>
      <c r="N18" s="4">
        <v>250</v>
      </c>
      <c r="O18" s="7" t="str">
        <f t="shared" si="1"/>
        <v/>
      </c>
    </row>
    <row r="19" spans="1:15" ht="19.5" x14ac:dyDescent="0.4">
      <c r="A19" s="2" t="s">
        <v>14</v>
      </c>
      <c r="B19" s="4">
        <v>550</v>
      </c>
      <c r="C19" s="33"/>
      <c r="E19" s="2" t="s">
        <v>54</v>
      </c>
      <c r="F19" s="4">
        <v>250</v>
      </c>
      <c r="G19" s="33"/>
      <c r="I19" s="2" t="s">
        <v>14</v>
      </c>
      <c r="J19" s="4">
        <v>550</v>
      </c>
      <c r="K19" s="7" t="str">
        <f t="shared" si="0"/>
        <v/>
      </c>
      <c r="M19" s="2" t="s">
        <v>54</v>
      </c>
      <c r="N19" s="4">
        <v>250</v>
      </c>
      <c r="O19" s="7" t="str">
        <f t="shared" si="1"/>
        <v/>
      </c>
    </row>
    <row r="20" spans="1:15" ht="20.25" thickBot="1" x14ac:dyDescent="0.45">
      <c r="A20" s="2" t="s">
        <v>1</v>
      </c>
      <c r="B20" s="4">
        <v>330</v>
      </c>
      <c r="C20" s="33"/>
      <c r="E20" s="3" t="s">
        <v>55</v>
      </c>
      <c r="F20" s="27">
        <v>250</v>
      </c>
      <c r="G20" s="28"/>
      <c r="I20" s="2" t="s">
        <v>1</v>
      </c>
      <c r="J20" s="4">
        <v>330</v>
      </c>
      <c r="K20" s="7" t="str">
        <f t="shared" si="0"/>
        <v/>
      </c>
      <c r="M20" s="3" t="s">
        <v>55</v>
      </c>
      <c r="N20" s="27">
        <v>250</v>
      </c>
      <c r="O20" s="28"/>
    </row>
    <row r="21" spans="1:15" ht="20.25" thickBot="1" x14ac:dyDescent="0.45">
      <c r="A21" s="2" t="s">
        <v>18</v>
      </c>
      <c r="B21" s="4">
        <v>550</v>
      </c>
      <c r="C21" s="33"/>
      <c r="E21" s="38" t="s">
        <v>56</v>
      </c>
      <c r="F21" s="40"/>
      <c r="G21" s="41"/>
      <c r="I21" s="2" t="s">
        <v>18</v>
      </c>
      <c r="J21" s="4">
        <v>550</v>
      </c>
      <c r="K21" s="7" t="str">
        <f t="shared" si="0"/>
        <v/>
      </c>
      <c r="M21" s="38" t="s">
        <v>56</v>
      </c>
      <c r="N21" s="37"/>
      <c r="O21" s="39">
        <f>F21</f>
        <v>0</v>
      </c>
    </row>
    <row r="22" spans="1:15" ht="20.25" thickBot="1" x14ac:dyDescent="0.45">
      <c r="A22" s="2" t="s">
        <v>19</v>
      </c>
      <c r="B22" s="4">
        <v>550</v>
      </c>
      <c r="C22" s="33"/>
      <c r="E22" s="30" t="s">
        <v>46</v>
      </c>
      <c r="F22" s="48" t="str">
        <f>IF(N22=0,"",N22)</f>
        <v/>
      </c>
      <c r="G22" s="49"/>
      <c r="I22" s="2" t="s">
        <v>19</v>
      </c>
      <c r="J22" s="4">
        <v>550</v>
      </c>
      <c r="K22" s="7" t="str">
        <f t="shared" si="0"/>
        <v/>
      </c>
      <c r="M22" s="29"/>
      <c r="N22" s="48">
        <f>K3+O3</f>
        <v>0</v>
      </c>
      <c r="O22" s="49"/>
    </row>
    <row r="23" spans="1:15" ht="15.75" customHeight="1" x14ac:dyDescent="0.4">
      <c r="G23" s="31" t="s">
        <v>48</v>
      </c>
    </row>
    <row r="24" spans="1:15" x14ac:dyDescent="0.4">
      <c r="A24" s="23" t="s">
        <v>35</v>
      </c>
    </row>
    <row r="25" spans="1:15" ht="13.5" customHeight="1" x14ac:dyDescent="0.4">
      <c r="A25" s="17" t="s">
        <v>36</v>
      </c>
      <c r="B25" s="16" t="s">
        <v>38</v>
      </c>
      <c r="C25" s="14"/>
      <c r="D25" s="50"/>
      <c r="E25" s="50"/>
      <c r="F25" s="50"/>
      <c r="G25" s="51"/>
    </row>
    <row r="26" spans="1:15" x14ac:dyDescent="0.4">
      <c r="A26" s="32"/>
      <c r="B26" s="19" t="s">
        <v>39</v>
      </c>
      <c r="C26" s="34"/>
      <c r="D26" s="52"/>
      <c r="E26" s="52"/>
      <c r="F26" s="52"/>
      <c r="G26" s="53"/>
    </row>
    <row r="27" spans="1:15" ht="13.5" customHeight="1" x14ac:dyDescent="0.4">
      <c r="A27" s="18" t="s">
        <v>37</v>
      </c>
      <c r="B27" s="15"/>
      <c r="C27" s="15"/>
      <c r="D27" s="52"/>
      <c r="E27" s="52"/>
      <c r="F27" s="52"/>
      <c r="G27" s="53"/>
    </row>
    <row r="28" spans="1:15" x14ac:dyDescent="0.4">
      <c r="A28" s="32"/>
      <c r="B28" s="20"/>
      <c r="C28" s="21" t="s">
        <v>40</v>
      </c>
      <c r="D28" s="54"/>
      <c r="E28" s="54"/>
      <c r="F28" s="54"/>
      <c r="G28" s="55"/>
    </row>
    <row r="29" spans="1:15" ht="7.5" customHeight="1" x14ac:dyDescent="0.4"/>
    <row r="30" spans="1:15" x14ac:dyDescent="0.4">
      <c r="A30" s="23" t="s">
        <v>44</v>
      </c>
    </row>
    <row r="31" spans="1:15" ht="13.5" customHeight="1" x14ac:dyDescent="0.4">
      <c r="A31" s="17" t="s">
        <v>36</v>
      </c>
      <c r="B31" s="16" t="s">
        <v>38</v>
      </c>
      <c r="C31" s="14"/>
      <c r="D31" s="50"/>
      <c r="E31" s="50"/>
      <c r="F31" s="50"/>
      <c r="G31" s="51"/>
    </row>
    <row r="32" spans="1:15" x14ac:dyDescent="0.4">
      <c r="A32" s="32"/>
      <c r="B32" s="19" t="s">
        <v>39</v>
      </c>
      <c r="C32" s="34"/>
      <c r="D32" s="52"/>
      <c r="E32" s="52"/>
      <c r="F32" s="52"/>
      <c r="G32" s="53"/>
    </row>
    <row r="33" spans="1:7" ht="13.5" customHeight="1" x14ac:dyDescent="0.4">
      <c r="A33" s="18" t="s">
        <v>37</v>
      </c>
      <c r="B33" s="15"/>
      <c r="C33" s="15"/>
      <c r="D33" s="52"/>
      <c r="E33" s="52"/>
      <c r="F33" s="52"/>
      <c r="G33" s="53"/>
    </row>
    <row r="34" spans="1:7" x14ac:dyDescent="0.4">
      <c r="A34" s="32"/>
      <c r="B34" s="20"/>
      <c r="C34" s="21" t="s">
        <v>40</v>
      </c>
      <c r="D34" s="54"/>
      <c r="E34" s="54"/>
      <c r="F34" s="54"/>
      <c r="G34" s="55"/>
    </row>
    <row r="35" spans="1:7" ht="7.5" customHeight="1" x14ac:dyDescent="0.4"/>
    <row r="36" spans="1:7" x14ac:dyDescent="0.4">
      <c r="A36" s="23" t="s">
        <v>41</v>
      </c>
    </row>
    <row r="37" spans="1:7" x14ac:dyDescent="0.4">
      <c r="A37" s="56"/>
      <c r="B37" s="50"/>
      <c r="C37" s="50"/>
      <c r="D37" s="50"/>
      <c r="E37" s="50"/>
      <c r="F37" s="50"/>
      <c r="G37" s="51"/>
    </row>
    <row r="38" spans="1:7" x14ac:dyDescent="0.4">
      <c r="A38" s="57"/>
      <c r="B38" s="52"/>
      <c r="C38" s="52"/>
      <c r="D38" s="52"/>
      <c r="E38" s="52"/>
      <c r="F38" s="52"/>
      <c r="G38" s="53"/>
    </row>
    <row r="39" spans="1:7" ht="18.75" customHeight="1" x14ac:dyDescent="0.4">
      <c r="A39" s="35" t="s">
        <v>51</v>
      </c>
      <c r="B39" s="58" t="s">
        <v>50</v>
      </c>
      <c r="C39" s="58"/>
      <c r="D39" s="58"/>
      <c r="E39" s="58"/>
      <c r="F39" s="58"/>
      <c r="G39" s="59"/>
    </row>
    <row r="40" spans="1:7" ht="7.5" customHeight="1" x14ac:dyDescent="0.4"/>
    <row r="41" spans="1:7" x14ac:dyDescent="0.4">
      <c r="A41" s="23" t="s">
        <v>42</v>
      </c>
    </row>
    <row r="42" spans="1:7" x14ac:dyDescent="0.4">
      <c r="A42" s="22" t="s">
        <v>43</v>
      </c>
    </row>
    <row r="43" spans="1:7" ht="5.25" customHeight="1" thickBot="1" x14ac:dyDescent="0.45"/>
    <row r="44" spans="1:7" ht="18" customHeight="1" x14ac:dyDescent="0.4">
      <c r="A44" s="45" t="s">
        <v>49</v>
      </c>
      <c r="B44" s="46"/>
      <c r="C44" s="46"/>
      <c r="D44" s="46"/>
      <c r="E44" s="46"/>
      <c r="F44" s="46"/>
      <c r="G44" s="47"/>
    </row>
    <row r="45" spans="1:7" ht="18" customHeight="1" thickBot="1" x14ac:dyDescent="0.45">
      <c r="A45" s="42" t="s">
        <v>45</v>
      </c>
      <c r="B45" s="43"/>
      <c r="C45" s="43"/>
      <c r="D45" s="43"/>
      <c r="E45" s="43"/>
      <c r="F45" s="43"/>
      <c r="G45" s="44"/>
    </row>
  </sheetData>
  <mergeCells count="11">
    <mergeCell ref="F21:G21"/>
    <mergeCell ref="A45:G45"/>
    <mergeCell ref="A44:G44"/>
    <mergeCell ref="F22:G22"/>
    <mergeCell ref="N22:O22"/>
    <mergeCell ref="D25:G27"/>
    <mergeCell ref="D28:G28"/>
    <mergeCell ref="D31:G33"/>
    <mergeCell ref="D34:G34"/>
    <mergeCell ref="A37:G38"/>
    <mergeCell ref="B39:G39"/>
  </mergeCells>
  <phoneticPr fontId="2"/>
  <pageMargins left="0.47244094488188981" right="0.47244094488188981" top="0.51181102362204722" bottom="0.51181102362204722" header="0.31496062992125984" footer="0.31496062992125984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森近裕明</dc:creator>
  <cp:lastModifiedBy>森近裕明</cp:lastModifiedBy>
  <cp:lastPrinted>2020-04-28T00:21:50Z</cp:lastPrinted>
  <dcterms:created xsi:type="dcterms:W3CDTF">2020-04-23T05:20:47Z</dcterms:created>
  <dcterms:modified xsi:type="dcterms:W3CDTF">2020-04-30T04:30:03Z</dcterms:modified>
</cp:coreProperties>
</file>